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<sst xmlns="http://schemas.openxmlformats.org/spreadsheetml/2006/main" count="87" uniqueCount="52">
  <si>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</si>
  <si>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</si>
  <si>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</si>
  <si>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</si>
  <si>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</si>
  <si>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</si>
  <si>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</si>
  <si>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</si>
  <si>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</si>
  <si>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</si>
  <si>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</si>
  <si>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</si>
  <si>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</si>
  <si>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</si>
  <si>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</si>
  <si>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</si>
  <si>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</si>
  <si>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</si>
  <si>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</si>
  <si>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</si>
  <si>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</si>
  <si>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</si>
  <si>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Грибоедова 117</t>
  </si>
  <si>
    <t>Моховая 2/10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</si>
  <si>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</si>
  <si>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</si>
  <si>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</si>
  <si>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</si>
  <si>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</si>
  <si>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</si>
  <si>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</si>
  <si>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</si>
  <si>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</si>
  <si>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</si>
  <si>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</si>
  <si>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</si>
  <si>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</si>
  <si>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</si>
  <si>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</si>
  <si>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</si>
  <si>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2/4</t>
  </si>
  <si>
    <t>Космонавтов 4</t>
  </si>
  <si>
    <t>Космонавтов 4/2</t>
  </si>
  <si>
    <t>Космонавтов 4/3</t>
  </si>
  <si>
    <t>Дзержинского 2</t>
  </si>
  <si>
    <t>Космонавтов 6/3</t>
  </si>
  <si>
    <t>Моховая 2/9</t>
  </si>
  <si>
    <t>Грибоедова 121</t>
  </si>
  <si>
    <t>Гл.инженер:                             Храмов М.Е.</t>
  </si>
  <si>
    <t>гвс</t>
  </si>
  <si>
    <t>Грибоедова 7/2</t>
  </si>
  <si>
    <t>Рапорт потребленной тепловой энергии домами,находящихся на обслуживании ООО "ЖЭЦ" за сентябрь месяц 2019год.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</si>
</sst>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6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 vertical="top" shrinkToFit="1"/>
    </xf>
    <xf numFmtId="0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right" vertical="top" shrinkToFit="1"/>
    </xf>
    <xf numFmtId="0" fontId="1" fillId="2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S14" sqref="S14:S15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7.57421875" style="0" customWidth="1"/>
    <col min="6" max="6" width="8.00390625" style="0" customWidth="1"/>
    <col min="7" max="7" width="6.7109375" style="0" customWidth="1"/>
    <col min="8" max="8" width="7.57421875" style="0" customWidth="1"/>
    <col min="9" max="9" width="9.140625" style="0" customWidth="1"/>
    <col min="10" max="10" width="8.57421875" style="0" customWidth="1"/>
    <col min="11" max="11" width="7.421875" style="0" customWidth="1"/>
    <col min="12" max="12" width="8.57421875" style="0" customWidth="1"/>
    <col min="13" max="13" width="7.421875" style="0" customWidth="1"/>
    <col min="14" max="14" width="7.28125" style="0" customWidth="1"/>
    <col min="15" max="15" width="7.00390625" style="0" customWidth="1"/>
    <col min="16" max="16" width="6.00390625" style="0" customWidth="1"/>
    <col min="17" max="17" width="8.57421875" style="0" customWidth="1"/>
  </cols>
  <sheetData>
    <row r="1" spans="1:17" ht="57.75" customHeight="1">
      <c r="A1" s="14" t="s">
        <v>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60" customHeight="1">
      <c r="A2" s="16" t="s">
        <v>0</v>
      </c>
      <c r="B2" s="17" t="s">
        <v>1</v>
      </c>
      <c r="C2" s="18" t="s">
        <v>2</v>
      </c>
      <c r="D2" s="13" t="s">
        <v>3</v>
      </c>
      <c r="E2" s="13"/>
      <c r="F2" s="13"/>
      <c r="G2" s="13"/>
      <c r="H2" s="13"/>
      <c r="I2" s="13" t="s">
        <v>4</v>
      </c>
      <c r="J2" s="13"/>
      <c r="K2" s="13"/>
      <c r="L2" s="13"/>
      <c r="M2" s="13" t="s">
        <v>5</v>
      </c>
      <c r="N2" s="13"/>
      <c r="O2" s="13"/>
      <c r="P2" s="13"/>
      <c r="Q2" s="13" t="s">
        <v>6</v>
      </c>
    </row>
    <row r="3" spans="1:17" ht="15" customHeight="1">
      <c r="A3" s="16"/>
      <c r="B3" s="17"/>
      <c r="C3" s="18"/>
      <c r="D3" s="19" t="s">
        <v>7</v>
      </c>
      <c r="E3" s="19"/>
      <c r="F3" s="19" t="s">
        <v>8</v>
      </c>
      <c r="G3" s="19"/>
      <c r="H3" s="1" t="s">
        <v>9</v>
      </c>
      <c r="I3" s="13" t="s">
        <v>10</v>
      </c>
      <c r="J3" s="13"/>
      <c r="K3" s="13" t="s">
        <v>11</v>
      </c>
      <c r="L3" s="13"/>
      <c r="M3" s="13" t="s">
        <v>12</v>
      </c>
      <c r="N3" s="13"/>
      <c r="O3" s="13"/>
      <c r="P3" s="13"/>
      <c r="Q3" s="13"/>
    </row>
    <row r="4" spans="1:17" ht="35.25" customHeight="1">
      <c r="A4" s="16"/>
      <c r="B4" s="17"/>
      <c r="C4" s="18"/>
      <c r="D4" s="13" t="s">
        <v>13</v>
      </c>
      <c r="E4" s="13" t="s">
        <v>14</v>
      </c>
      <c r="F4" s="13" t="s">
        <v>15</v>
      </c>
      <c r="G4" s="13" t="s">
        <v>14</v>
      </c>
      <c r="H4" s="13" t="s">
        <v>14</v>
      </c>
      <c r="I4" s="13" t="s">
        <v>16</v>
      </c>
      <c r="J4" s="13" t="s">
        <v>17</v>
      </c>
      <c r="K4" s="13" t="s">
        <v>16</v>
      </c>
      <c r="L4" s="13" t="s">
        <v>17</v>
      </c>
      <c r="M4" s="1" t="s">
        <v>16</v>
      </c>
      <c r="N4" s="1" t="s">
        <v>17</v>
      </c>
      <c r="O4" s="13" t="s">
        <v>18</v>
      </c>
      <c r="P4" s="13"/>
      <c r="Q4" s="13"/>
    </row>
    <row r="5" spans="1:17" ht="15">
      <c r="A5" s="16"/>
      <c r="B5" s="17"/>
      <c r="C5" s="18"/>
      <c r="D5" s="13"/>
      <c r="E5" s="13"/>
      <c r="F5" s="13"/>
      <c r="G5" s="13"/>
      <c r="H5" s="13"/>
      <c r="I5" s="13"/>
      <c r="J5" s="13"/>
      <c r="K5" s="13"/>
      <c r="L5" s="13"/>
      <c r="M5" s="1" t="s">
        <v>19</v>
      </c>
      <c r="N5" s="1" t="s">
        <v>19</v>
      </c>
      <c r="O5" s="1" t="s">
        <v>19</v>
      </c>
      <c r="P5" s="1" t="s">
        <v>20</v>
      </c>
      <c r="Q5" s="13"/>
    </row>
    <row r="6" spans="1:17" ht="15">
      <c r="A6" s="4">
        <v>2</v>
      </c>
      <c r="B6" s="2" t="s">
        <v>21</v>
      </c>
      <c r="C6" s="3" t="s">
        <v>49</v>
      </c>
      <c r="D6" s="5">
        <v>43699</v>
      </c>
      <c r="E6" s="6">
        <v>110</v>
      </c>
      <c r="F6" s="5">
        <v>43731</v>
      </c>
      <c r="G6" s="6">
        <v>220</v>
      </c>
      <c r="H6" s="7">
        <f aca="true" t="shared" si="0" ref="H6:H33">G6-E6</f>
        <v>110</v>
      </c>
      <c r="I6" s="7">
        <v>9081</v>
      </c>
      <c r="J6" s="7">
        <v>17229</v>
      </c>
      <c r="K6" s="7">
        <v>7947</v>
      </c>
      <c r="L6" s="7">
        <v>14970</v>
      </c>
      <c r="M6" s="7">
        <v>742</v>
      </c>
      <c r="N6" s="7">
        <v>1510</v>
      </c>
      <c r="O6" s="7">
        <f>N6-M6</f>
        <v>768</v>
      </c>
      <c r="P6" s="7">
        <f>O6/24</f>
        <v>32</v>
      </c>
      <c r="Q6" s="7">
        <f aca="true" t="shared" si="1" ref="Q6:Q33">(J6-I6)-(L6-K6)</f>
        <v>1125</v>
      </c>
    </row>
    <row r="7" spans="1:17" ht="15">
      <c r="A7" s="4">
        <v>4</v>
      </c>
      <c r="B7" s="2" t="s">
        <v>50</v>
      </c>
      <c r="C7" s="3" t="s">
        <v>49</v>
      </c>
      <c r="D7" s="5">
        <v>43705</v>
      </c>
      <c r="E7" s="6">
        <v>0</v>
      </c>
      <c r="F7" s="5">
        <v>43731</v>
      </c>
      <c r="G7" s="6">
        <v>76</v>
      </c>
      <c r="H7" s="7">
        <f t="shared" si="0"/>
        <v>76</v>
      </c>
      <c r="I7" s="7">
        <v>0</v>
      </c>
      <c r="J7" s="7">
        <v>5525</v>
      </c>
      <c r="K7" s="7">
        <v>0</v>
      </c>
      <c r="L7" s="7">
        <v>4871</v>
      </c>
      <c r="M7" s="7">
        <v>0</v>
      </c>
      <c r="N7" s="7">
        <v>641</v>
      </c>
      <c r="O7" s="7">
        <f aca="true" t="shared" si="2" ref="O7:O27">N7-M7</f>
        <v>641</v>
      </c>
      <c r="P7" s="7">
        <f>O7/24</f>
        <v>26.708333333333332</v>
      </c>
      <c r="Q7" s="7">
        <f t="shared" si="1"/>
        <v>654</v>
      </c>
    </row>
    <row r="8" spans="1:17" ht="15">
      <c r="A8" s="4">
        <v>8</v>
      </c>
      <c r="B8" s="2" t="s">
        <v>22</v>
      </c>
      <c r="C8" s="3" t="s">
        <v>49</v>
      </c>
      <c r="D8" s="5">
        <v>43699</v>
      </c>
      <c r="E8" s="6">
        <v>357</v>
      </c>
      <c r="F8" s="5">
        <v>43731</v>
      </c>
      <c r="G8" s="6">
        <v>385</v>
      </c>
      <c r="H8" s="7">
        <f t="shared" si="0"/>
        <v>28</v>
      </c>
      <c r="I8" s="7">
        <v>13880</v>
      </c>
      <c r="J8" s="7">
        <v>14972</v>
      </c>
      <c r="K8" s="7">
        <v>10441</v>
      </c>
      <c r="L8" s="7">
        <v>11272</v>
      </c>
      <c r="M8" s="7">
        <v>11108</v>
      </c>
      <c r="N8" s="7">
        <v>11876</v>
      </c>
      <c r="O8" s="7">
        <f t="shared" si="2"/>
        <v>768</v>
      </c>
      <c r="P8" s="7">
        <f>O8/24</f>
        <v>32</v>
      </c>
      <c r="Q8" s="7">
        <f t="shared" si="1"/>
        <v>261</v>
      </c>
    </row>
    <row r="9" spans="1:17" ht="15">
      <c r="A9" s="4">
        <v>10</v>
      </c>
      <c r="B9" s="2" t="s">
        <v>47</v>
      </c>
      <c r="C9" s="3" t="s">
        <v>49</v>
      </c>
      <c r="D9" s="5">
        <v>43699</v>
      </c>
      <c r="E9" s="6">
        <v>258</v>
      </c>
      <c r="F9" s="5">
        <v>43731</v>
      </c>
      <c r="G9" s="6">
        <v>278</v>
      </c>
      <c r="H9" s="7">
        <f t="shared" si="0"/>
        <v>20</v>
      </c>
      <c r="I9" s="7">
        <v>12919</v>
      </c>
      <c r="J9" s="7">
        <v>13926</v>
      </c>
      <c r="K9" s="7">
        <v>9730</v>
      </c>
      <c r="L9" s="7">
        <v>10503</v>
      </c>
      <c r="M9" s="7">
        <v>11108</v>
      </c>
      <c r="N9" s="7">
        <v>11876</v>
      </c>
      <c r="O9" s="7">
        <f t="shared" si="2"/>
        <v>768</v>
      </c>
      <c r="P9" s="7">
        <f aca="true" t="shared" si="3" ref="P9:P19">O9/24</f>
        <v>32</v>
      </c>
      <c r="Q9" s="7">
        <f t="shared" si="1"/>
        <v>234</v>
      </c>
    </row>
    <row r="10" spans="1:17" ht="15">
      <c r="A10" s="4">
        <v>15</v>
      </c>
      <c r="B10" s="2" t="s">
        <v>46</v>
      </c>
      <c r="C10" s="3" t="s">
        <v>49</v>
      </c>
      <c r="D10" s="5">
        <v>43699</v>
      </c>
      <c r="E10" s="6">
        <v>807</v>
      </c>
      <c r="F10" s="5">
        <v>43731</v>
      </c>
      <c r="G10" s="6">
        <v>839</v>
      </c>
      <c r="H10" s="7">
        <f t="shared" si="0"/>
        <v>32</v>
      </c>
      <c r="I10" s="7">
        <v>35440</v>
      </c>
      <c r="J10" s="7">
        <v>37050</v>
      </c>
      <c r="K10" s="7">
        <v>26386</v>
      </c>
      <c r="L10" s="7">
        <v>27639</v>
      </c>
      <c r="M10" s="7">
        <v>18642</v>
      </c>
      <c r="N10" s="7">
        <v>19430</v>
      </c>
      <c r="O10" s="7">
        <f t="shared" si="2"/>
        <v>788</v>
      </c>
      <c r="P10" s="7">
        <f t="shared" si="3"/>
        <v>32.833333333333336</v>
      </c>
      <c r="Q10" s="7">
        <f t="shared" si="1"/>
        <v>357</v>
      </c>
    </row>
    <row r="11" spans="1:17" ht="15">
      <c r="A11" s="4">
        <v>18</v>
      </c>
      <c r="B11" s="2" t="s">
        <v>23</v>
      </c>
      <c r="C11" s="3" t="s">
        <v>49</v>
      </c>
      <c r="D11" s="5">
        <v>43699</v>
      </c>
      <c r="E11" s="6">
        <v>21</v>
      </c>
      <c r="F11" s="5">
        <v>43731</v>
      </c>
      <c r="G11" s="6">
        <v>54</v>
      </c>
      <c r="H11" s="7">
        <f t="shared" si="0"/>
        <v>33</v>
      </c>
      <c r="I11" s="7">
        <v>839</v>
      </c>
      <c r="J11" s="7">
        <v>2096</v>
      </c>
      <c r="K11" s="7">
        <v>569</v>
      </c>
      <c r="L11" s="7">
        <v>1415</v>
      </c>
      <c r="M11" s="7">
        <v>743</v>
      </c>
      <c r="N11" s="7">
        <v>1511</v>
      </c>
      <c r="O11" s="7">
        <f t="shared" si="2"/>
        <v>768</v>
      </c>
      <c r="P11" s="7">
        <f t="shared" si="3"/>
        <v>32</v>
      </c>
      <c r="Q11" s="7">
        <f t="shared" si="1"/>
        <v>411</v>
      </c>
    </row>
    <row r="12" spans="1:17" ht="15">
      <c r="A12" s="4">
        <v>27</v>
      </c>
      <c r="B12" s="2" t="s">
        <v>24</v>
      </c>
      <c r="C12" s="3" t="s">
        <v>49</v>
      </c>
      <c r="D12" s="5">
        <v>43699</v>
      </c>
      <c r="E12" s="9">
        <v>282</v>
      </c>
      <c r="F12" s="5">
        <v>43731</v>
      </c>
      <c r="G12" s="9">
        <v>342</v>
      </c>
      <c r="H12" s="7">
        <v>20</v>
      </c>
      <c r="I12" s="7">
        <v>21885</v>
      </c>
      <c r="J12" s="7">
        <v>24867</v>
      </c>
      <c r="K12" s="7">
        <v>19192</v>
      </c>
      <c r="L12" s="7">
        <v>21354</v>
      </c>
      <c r="M12" s="7">
        <v>9080</v>
      </c>
      <c r="N12" s="7">
        <v>9869</v>
      </c>
      <c r="O12" s="7">
        <f t="shared" si="2"/>
        <v>789</v>
      </c>
      <c r="P12" s="7">
        <f t="shared" si="3"/>
        <v>32.875</v>
      </c>
      <c r="Q12" s="7">
        <v>173</v>
      </c>
    </row>
    <row r="13" spans="1:17" ht="15">
      <c r="A13" s="4">
        <v>29</v>
      </c>
      <c r="B13" s="2" t="s">
        <v>25</v>
      </c>
      <c r="C13" s="3" t="s">
        <v>49</v>
      </c>
      <c r="D13" s="5">
        <v>43699</v>
      </c>
      <c r="E13" s="6">
        <v>30</v>
      </c>
      <c r="F13" s="5">
        <v>43731</v>
      </c>
      <c r="G13" s="6">
        <v>64</v>
      </c>
      <c r="H13" s="7">
        <f t="shared" si="0"/>
        <v>34</v>
      </c>
      <c r="I13" s="7">
        <v>3181</v>
      </c>
      <c r="J13" s="7">
        <v>6474</v>
      </c>
      <c r="K13" s="7">
        <v>2890</v>
      </c>
      <c r="L13" s="7">
        <v>5877</v>
      </c>
      <c r="M13" s="7">
        <v>742</v>
      </c>
      <c r="N13" s="7">
        <v>1510</v>
      </c>
      <c r="O13" s="7">
        <f t="shared" si="2"/>
        <v>768</v>
      </c>
      <c r="P13" s="7">
        <f t="shared" si="3"/>
        <v>32</v>
      </c>
      <c r="Q13" s="7">
        <f t="shared" si="1"/>
        <v>306</v>
      </c>
    </row>
    <row r="14" spans="1:17" ht="15">
      <c r="A14" s="4">
        <v>31</v>
      </c>
      <c r="B14" s="2" t="s">
        <v>26</v>
      </c>
      <c r="C14" s="3" t="s">
        <v>49</v>
      </c>
      <c r="D14" s="5">
        <v>43699</v>
      </c>
      <c r="E14" s="6">
        <v>907</v>
      </c>
      <c r="F14" s="5">
        <v>43731</v>
      </c>
      <c r="G14" s="6">
        <v>938</v>
      </c>
      <c r="H14" s="7">
        <f t="shared" si="0"/>
        <v>31</v>
      </c>
      <c r="I14" s="7">
        <v>82911</v>
      </c>
      <c r="J14" s="7">
        <v>85864</v>
      </c>
      <c r="K14" s="7">
        <v>74717</v>
      </c>
      <c r="L14" s="7">
        <v>77398</v>
      </c>
      <c r="M14" s="7">
        <v>28191</v>
      </c>
      <c r="N14" s="7">
        <v>28959</v>
      </c>
      <c r="O14" s="7">
        <f t="shared" si="2"/>
        <v>768</v>
      </c>
      <c r="P14" s="7">
        <f t="shared" si="3"/>
        <v>32</v>
      </c>
      <c r="Q14" s="7">
        <f t="shared" si="1"/>
        <v>272</v>
      </c>
    </row>
    <row r="15" spans="1:17" ht="12.75" customHeight="1">
      <c r="A15" s="4">
        <v>33</v>
      </c>
      <c r="B15" s="2" t="s">
        <v>27</v>
      </c>
      <c r="C15" s="3" t="s">
        <v>49</v>
      </c>
      <c r="D15" s="5">
        <v>43699</v>
      </c>
      <c r="E15" s="6">
        <v>692</v>
      </c>
      <c r="F15" s="5">
        <v>43731</v>
      </c>
      <c r="G15" s="6">
        <v>750</v>
      </c>
      <c r="H15" s="7">
        <f t="shared" si="0"/>
        <v>58</v>
      </c>
      <c r="I15" s="7">
        <v>43889</v>
      </c>
      <c r="J15" s="7">
        <v>47655</v>
      </c>
      <c r="K15" s="7">
        <v>37155</v>
      </c>
      <c r="L15" s="7">
        <v>40395</v>
      </c>
      <c r="M15" s="7">
        <v>9784</v>
      </c>
      <c r="N15" s="7">
        <v>10552</v>
      </c>
      <c r="O15" s="7">
        <f t="shared" si="2"/>
        <v>768</v>
      </c>
      <c r="P15" s="7">
        <f t="shared" si="3"/>
        <v>32</v>
      </c>
      <c r="Q15" s="7">
        <f t="shared" si="1"/>
        <v>526</v>
      </c>
    </row>
    <row r="16" spans="1:17" ht="12.75" customHeight="1">
      <c r="A16" s="4">
        <v>35</v>
      </c>
      <c r="B16" s="2" t="s">
        <v>28</v>
      </c>
      <c r="C16" s="3" t="s">
        <v>49</v>
      </c>
      <c r="D16" s="5">
        <v>43699</v>
      </c>
      <c r="E16" s="8">
        <v>2166</v>
      </c>
      <c r="F16" s="5">
        <v>43731</v>
      </c>
      <c r="G16" s="8">
        <v>2227</v>
      </c>
      <c r="H16" s="7">
        <f t="shared" si="0"/>
        <v>61</v>
      </c>
      <c r="I16" s="10">
        <v>196257</v>
      </c>
      <c r="J16" s="10">
        <v>202378</v>
      </c>
      <c r="K16" s="11">
        <v>182215</v>
      </c>
      <c r="L16" s="11">
        <v>187876</v>
      </c>
      <c r="M16" s="7">
        <v>25627</v>
      </c>
      <c r="N16" s="7">
        <v>26392</v>
      </c>
      <c r="O16" s="7">
        <f t="shared" si="2"/>
        <v>765</v>
      </c>
      <c r="P16" s="7">
        <f t="shared" si="3"/>
        <v>31.875</v>
      </c>
      <c r="Q16" s="7">
        <f t="shared" si="1"/>
        <v>460</v>
      </c>
    </row>
    <row r="17" spans="1:17" ht="15">
      <c r="A17" s="4">
        <v>41</v>
      </c>
      <c r="B17" s="2" t="s">
        <v>29</v>
      </c>
      <c r="C17" s="3" t="s">
        <v>49</v>
      </c>
      <c r="D17" s="5">
        <v>43699</v>
      </c>
      <c r="E17" s="6">
        <v>1169</v>
      </c>
      <c r="F17" s="5">
        <v>43731</v>
      </c>
      <c r="G17" s="6">
        <v>1205</v>
      </c>
      <c r="H17" s="7">
        <f t="shared" si="0"/>
        <v>36</v>
      </c>
      <c r="I17" s="7">
        <v>67400</v>
      </c>
      <c r="J17" s="7">
        <v>69664</v>
      </c>
      <c r="K17" s="7">
        <v>58039</v>
      </c>
      <c r="L17" s="7">
        <v>60013</v>
      </c>
      <c r="M17" s="7">
        <v>28192</v>
      </c>
      <c r="N17" s="7">
        <v>28960</v>
      </c>
      <c r="O17" s="7">
        <f t="shared" si="2"/>
        <v>768</v>
      </c>
      <c r="P17" s="7">
        <f t="shared" si="3"/>
        <v>32</v>
      </c>
      <c r="Q17" s="7">
        <f t="shared" si="1"/>
        <v>290</v>
      </c>
    </row>
    <row r="18" spans="1:17" ht="15" customHeight="1">
      <c r="A18" s="4">
        <v>43</v>
      </c>
      <c r="B18" s="2" t="s">
        <v>30</v>
      </c>
      <c r="C18" s="3" t="s">
        <v>49</v>
      </c>
      <c r="D18" s="5">
        <v>43699</v>
      </c>
      <c r="E18" s="6">
        <v>1033</v>
      </c>
      <c r="F18" s="5">
        <v>43731</v>
      </c>
      <c r="G18" s="6">
        <v>1093</v>
      </c>
      <c r="H18" s="7">
        <f t="shared" si="0"/>
        <v>60</v>
      </c>
      <c r="I18" s="7">
        <v>85606</v>
      </c>
      <c r="J18" s="7">
        <v>90015</v>
      </c>
      <c r="K18" s="7">
        <v>79614</v>
      </c>
      <c r="L18" s="7">
        <v>83515</v>
      </c>
      <c r="M18" s="7">
        <v>18453</v>
      </c>
      <c r="N18" s="7">
        <v>19220</v>
      </c>
      <c r="O18" s="7">
        <f t="shared" si="2"/>
        <v>767</v>
      </c>
      <c r="P18" s="7">
        <f t="shared" si="3"/>
        <v>31.958333333333332</v>
      </c>
      <c r="Q18" s="7">
        <f t="shared" si="1"/>
        <v>508</v>
      </c>
    </row>
    <row r="19" spans="1:17" ht="15">
      <c r="A19" s="4">
        <v>45</v>
      </c>
      <c r="B19" s="2" t="s">
        <v>31</v>
      </c>
      <c r="C19" s="3" t="s">
        <v>49</v>
      </c>
      <c r="D19" s="5">
        <v>43699</v>
      </c>
      <c r="E19" s="6">
        <v>386</v>
      </c>
      <c r="F19" s="5">
        <v>43731</v>
      </c>
      <c r="G19" s="6">
        <v>420</v>
      </c>
      <c r="H19" s="7">
        <f t="shared" si="0"/>
        <v>34</v>
      </c>
      <c r="I19" s="7">
        <v>23809</v>
      </c>
      <c r="J19" s="7">
        <v>25905</v>
      </c>
      <c r="K19" s="7">
        <v>20185</v>
      </c>
      <c r="L19" s="7">
        <v>21982</v>
      </c>
      <c r="M19" s="7">
        <v>9741</v>
      </c>
      <c r="N19" s="7">
        <v>10509</v>
      </c>
      <c r="O19" s="7">
        <f t="shared" si="2"/>
        <v>768</v>
      </c>
      <c r="P19" s="7">
        <f t="shared" si="3"/>
        <v>32</v>
      </c>
      <c r="Q19" s="7">
        <f t="shared" si="1"/>
        <v>299</v>
      </c>
    </row>
    <row r="20" spans="1:17" ht="15">
      <c r="A20" s="4">
        <v>47</v>
      </c>
      <c r="B20" s="2" t="s">
        <v>32</v>
      </c>
      <c r="C20" s="3" t="s">
        <v>49</v>
      </c>
      <c r="D20" s="5">
        <v>43699</v>
      </c>
      <c r="E20" s="6">
        <v>1256</v>
      </c>
      <c r="F20" s="5">
        <v>43731</v>
      </c>
      <c r="G20" s="6">
        <v>1319</v>
      </c>
      <c r="H20" s="7">
        <f t="shared" si="0"/>
        <v>63</v>
      </c>
      <c r="I20" s="7">
        <v>49912</v>
      </c>
      <c r="J20" s="7">
        <v>52402</v>
      </c>
      <c r="K20" s="7">
        <v>36855</v>
      </c>
      <c r="L20" s="7">
        <v>38667</v>
      </c>
      <c r="M20" s="7">
        <v>19293</v>
      </c>
      <c r="N20" s="7">
        <v>20061</v>
      </c>
      <c r="O20" s="7">
        <f t="shared" si="2"/>
        <v>768</v>
      </c>
      <c r="P20" s="7">
        <f>O20/24</f>
        <v>32</v>
      </c>
      <c r="Q20" s="7">
        <f t="shared" si="1"/>
        <v>678</v>
      </c>
    </row>
    <row r="21" spans="1:17" ht="15">
      <c r="A21" s="4">
        <v>49</v>
      </c>
      <c r="B21" s="2" t="s">
        <v>33</v>
      </c>
      <c r="C21" s="3" t="s">
        <v>49</v>
      </c>
      <c r="D21" s="5">
        <v>43699</v>
      </c>
      <c r="E21" s="6">
        <v>982</v>
      </c>
      <c r="F21" s="5">
        <v>43731</v>
      </c>
      <c r="G21" s="6">
        <v>1026</v>
      </c>
      <c r="H21" s="7">
        <f t="shared" si="0"/>
        <v>44</v>
      </c>
      <c r="I21" s="7">
        <v>44282</v>
      </c>
      <c r="J21" s="7">
        <v>46374</v>
      </c>
      <c r="K21" s="7">
        <v>32086</v>
      </c>
      <c r="L21" s="7">
        <v>33652</v>
      </c>
      <c r="M21" s="7">
        <v>19293</v>
      </c>
      <c r="N21" s="7">
        <v>20060</v>
      </c>
      <c r="O21" s="7">
        <f t="shared" si="2"/>
        <v>767</v>
      </c>
      <c r="P21" s="7">
        <f>O21/24</f>
        <v>31.958333333333332</v>
      </c>
      <c r="Q21" s="7">
        <f t="shared" si="1"/>
        <v>526</v>
      </c>
    </row>
    <row r="22" spans="1:17" ht="13.5" customHeight="1">
      <c r="A22" s="4">
        <v>52</v>
      </c>
      <c r="B22" s="2" t="s">
        <v>34</v>
      </c>
      <c r="C22" s="3" t="s">
        <v>49</v>
      </c>
      <c r="D22" s="5">
        <v>43699</v>
      </c>
      <c r="E22" s="6">
        <v>2042</v>
      </c>
      <c r="F22" s="5">
        <v>43731</v>
      </c>
      <c r="G22" s="6">
        <v>2099</v>
      </c>
      <c r="H22" s="7">
        <f t="shared" si="0"/>
        <v>57</v>
      </c>
      <c r="I22" s="7">
        <v>111486</v>
      </c>
      <c r="J22" s="7">
        <v>114924</v>
      </c>
      <c r="K22" s="7">
        <v>85262</v>
      </c>
      <c r="L22" s="7">
        <v>88056</v>
      </c>
      <c r="M22" s="7">
        <v>28191</v>
      </c>
      <c r="N22" s="7">
        <v>28959</v>
      </c>
      <c r="O22" s="7">
        <f t="shared" si="2"/>
        <v>768</v>
      </c>
      <c r="P22" s="7">
        <f aca="true" t="shared" si="4" ref="P22:P33">O22/24</f>
        <v>32</v>
      </c>
      <c r="Q22" s="7">
        <f t="shared" si="1"/>
        <v>644</v>
      </c>
    </row>
    <row r="23" spans="1:17" ht="13.5" customHeight="1">
      <c r="A23" s="4">
        <v>54</v>
      </c>
      <c r="B23" s="2" t="s">
        <v>35</v>
      </c>
      <c r="C23" s="3" t="s">
        <v>49</v>
      </c>
      <c r="D23" s="5">
        <v>43699</v>
      </c>
      <c r="E23" s="6">
        <v>1278</v>
      </c>
      <c r="F23" s="5">
        <v>43731</v>
      </c>
      <c r="G23" s="6">
        <v>1349</v>
      </c>
      <c r="H23" s="7">
        <f t="shared" si="0"/>
        <v>71</v>
      </c>
      <c r="I23" s="7">
        <v>74039</v>
      </c>
      <c r="J23" s="7">
        <v>77793</v>
      </c>
      <c r="K23" s="7">
        <v>59956</v>
      </c>
      <c r="L23" s="7">
        <v>62879</v>
      </c>
      <c r="M23" s="7">
        <v>17986</v>
      </c>
      <c r="N23" s="7">
        <v>18775</v>
      </c>
      <c r="O23" s="7">
        <f t="shared" si="2"/>
        <v>789</v>
      </c>
      <c r="P23" s="7">
        <f t="shared" si="4"/>
        <v>32.875</v>
      </c>
      <c r="Q23" s="7">
        <f t="shared" si="1"/>
        <v>831</v>
      </c>
    </row>
    <row r="24" spans="1:17" ht="15">
      <c r="A24" s="4">
        <v>56</v>
      </c>
      <c r="B24" s="2" t="s">
        <v>36</v>
      </c>
      <c r="C24" s="3" t="s">
        <v>49</v>
      </c>
      <c r="D24" s="5">
        <v>43699</v>
      </c>
      <c r="E24" s="6">
        <v>856</v>
      </c>
      <c r="F24" s="5">
        <v>43731</v>
      </c>
      <c r="G24" s="6">
        <v>922</v>
      </c>
      <c r="H24" s="7">
        <f t="shared" si="0"/>
        <v>66</v>
      </c>
      <c r="I24" s="7">
        <v>40220</v>
      </c>
      <c r="J24" s="7">
        <v>43745</v>
      </c>
      <c r="K24" s="7">
        <v>30231</v>
      </c>
      <c r="L24" s="7">
        <v>33138</v>
      </c>
      <c r="M24" s="7">
        <v>9142</v>
      </c>
      <c r="N24" s="7">
        <v>9910</v>
      </c>
      <c r="O24" s="7">
        <f t="shared" si="2"/>
        <v>768</v>
      </c>
      <c r="P24" s="7">
        <f t="shared" si="4"/>
        <v>32</v>
      </c>
      <c r="Q24" s="7">
        <f t="shared" si="1"/>
        <v>618</v>
      </c>
    </row>
    <row r="25" spans="1:17" ht="15">
      <c r="A25" s="4">
        <v>58</v>
      </c>
      <c r="B25" s="2" t="s">
        <v>37</v>
      </c>
      <c r="C25" s="3" t="s">
        <v>49</v>
      </c>
      <c r="D25" s="5">
        <v>43699</v>
      </c>
      <c r="E25" s="6">
        <v>43</v>
      </c>
      <c r="F25" s="5">
        <v>43731</v>
      </c>
      <c r="G25" s="6">
        <v>106</v>
      </c>
      <c r="H25" s="7">
        <f t="shared" si="0"/>
        <v>63</v>
      </c>
      <c r="I25" s="7">
        <v>2206</v>
      </c>
      <c r="J25" s="7">
        <v>5436</v>
      </c>
      <c r="K25" s="7">
        <v>1800</v>
      </c>
      <c r="L25" s="7">
        <v>4440</v>
      </c>
      <c r="M25" s="7">
        <v>743</v>
      </c>
      <c r="N25" s="7">
        <v>1511</v>
      </c>
      <c r="O25" s="7">
        <f t="shared" si="2"/>
        <v>768</v>
      </c>
      <c r="P25" s="7">
        <f t="shared" si="4"/>
        <v>32</v>
      </c>
      <c r="Q25" s="7">
        <f t="shared" si="1"/>
        <v>590</v>
      </c>
    </row>
    <row r="26" spans="1:17" ht="13.5" customHeight="1">
      <c r="A26" s="4">
        <v>60</v>
      </c>
      <c r="B26" s="2" t="s">
        <v>38</v>
      </c>
      <c r="C26" s="3" t="s">
        <v>49</v>
      </c>
      <c r="D26" s="5">
        <v>43699</v>
      </c>
      <c r="E26" s="6">
        <v>2495</v>
      </c>
      <c r="F26" s="5">
        <v>43731</v>
      </c>
      <c r="G26" s="6">
        <v>2564</v>
      </c>
      <c r="H26" s="7">
        <f t="shared" si="0"/>
        <v>69</v>
      </c>
      <c r="I26" s="7">
        <v>147502</v>
      </c>
      <c r="J26" s="7">
        <v>151949</v>
      </c>
      <c r="K26" s="7">
        <v>124329</v>
      </c>
      <c r="L26" s="7">
        <v>128233</v>
      </c>
      <c r="M26" s="7">
        <v>28192</v>
      </c>
      <c r="N26" s="7">
        <v>28960</v>
      </c>
      <c r="O26" s="7">
        <f t="shared" si="2"/>
        <v>768</v>
      </c>
      <c r="P26" s="7">
        <f t="shared" si="4"/>
        <v>32</v>
      </c>
      <c r="Q26" s="7">
        <f t="shared" si="1"/>
        <v>543</v>
      </c>
    </row>
    <row r="27" spans="1:17" ht="15" customHeight="1">
      <c r="A27" s="4">
        <v>62</v>
      </c>
      <c r="B27" s="2" t="s">
        <v>39</v>
      </c>
      <c r="C27" s="3" t="s">
        <v>49</v>
      </c>
      <c r="D27" s="5">
        <v>43699</v>
      </c>
      <c r="E27" s="6">
        <v>70</v>
      </c>
      <c r="F27" s="5">
        <v>43731</v>
      </c>
      <c r="G27" s="6">
        <v>132</v>
      </c>
      <c r="H27" s="7">
        <f t="shared" si="0"/>
        <v>62</v>
      </c>
      <c r="I27" s="7">
        <v>3133</v>
      </c>
      <c r="J27" s="7">
        <v>6904</v>
      </c>
      <c r="K27" s="7">
        <v>2243</v>
      </c>
      <c r="L27" s="7">
        <v>5425</v>
      </c>
      <c r="M27" s="7">
        <v>742</v>
      </c>
      <c r="N27" s="7">
        <v>1510</v>
      </c>
      <c r="O27" s="7">
        <f t="shared" si="2"/>
        <v>768</v>
      </c>
      <c r="P27" s="7">
        <f t="shared" si="4"/>
        <v>32</v>
      </c>
      <c r="Q27" s="7">
        <f t="shared" si="1"/>
        <v>589</v>
      </c>
    </row>
    <row r="28" spans="1:17" ht="15">
      <c r="A28" s="4">
        <v>67</v>
      </c>
      <c r="B28" s="2" t="s">
        <v>40</v>
      </c>
      <c r="C28" s="3" t="s">
        <v>49</v>
      </c>
      <c r="D28" s="5">
        <v>43699</v>
      </c>
      <c r="E28" s="12">
        <v>465</v>
      </c>
      <c r="F28" s="5">
        <v>43731</v>
      </c>
      <c r="G28" s="12">
        <v>505</v>
      </c>
      <c r="H28" s="7">
        <f t="shared" si="0"/>
        <v>40</v>
      </c>
      <c r="I28" s="7">
        <v>36981</v>
      </c>
      <c r="J28" s="7">
        <v>40015</v>
      </c>
      <c r="K28" s="7">
        <v>32371</v>
      </c>
      <c r="L28" s="7">
        <v>35042</v>
      </c>
      <c r="M28" s="7">
        <v>9717</v>
      </c>
      <c r="N28" s="7">
        <v>10485</v>
      </c>
      <c r="O28" s="7">
        <f>N28-M28</f>
        <v>768</v>
      </c>
      <c r="P28" s="7">
        <f t="shared" si="4"/>
        <v>32</v>
      </c>
      <c r="Q28" s="7">
        <f t="shared" si="1"/>
        <v>363</v>
      </c>
    </row>
    <row r="29" spans="1:17" ht="15">
      <c r="A29" s="4">
        <v>69</v>
      </c>
      <c r="B29" s="2" t="s">
        <v>41</v>
      </c>
      <c r="C29" s="3" t="s">
        <v>49</v>
      </c>
      <c r="D29" s="5">
        <v>43699</v>
      </c>
      <c r="E29" s="6">
        <v>781</v>
      </c>
      <c r="F29" s="5">
        <v>43731</v>
      </c>
      <c r="G29" s="6">
        <v>813</v>
      </c>
      <c r="H29" s="7">
        <f t="shared" si="0"/>
        <v>32</v>
      </c>
      <c r="I29" s="7">
        <v>68660</v>
      </c>
      <c r="J29" s="7">
        <v>72237</v>
      </c>
      <c r="K29" s="7">
        <v>62404</v>
      </c>
      <c r="L29" s="7">
        <v>65769</v>
      </c>
      <c r="M29" s="7">
        <v>19294</v>
      </c>
      <c r="N29" s="7">
        <v>20061</v>
      </c>
      <c r="O29" s="7">
        <f>N29-M29</f>
        <v>767</v>
      </c>
      <c r="P29" s="7">
        <f t="shared" si="4"/>
        <v>31.958333333333332</v>
      </c>
      <c r="Q29" s="7">
        <f t="shared" si="1"/>
        <v>212</v>
      </c>
    </row>
    <row r="30" spans="1:17" ht="15">
      <c r="A30" s="4">
        <v>71</v>
      </c>
      <c r="B30" s="2" t="s">
        <v>42</v>
      </c>
      <c r="C30" s="3" t="s">
        <v>49</v>
      </c>
      <c r="D30" s="5">
        <v>43699</v>
      </c>
      <c r="E30" s="6">
        <v>554</v>
      </c>
      <c r="F30" s="5">
        <v>43731</v>
      </c>
      <c r="G30" s="6">
        <v>578</v>
      </c>
      <c r="H30" s="7">
        <f t="shared" si="0"/>
        <v>24</v>
      </c>
      <c r="I30" s="7">
        <v>45629</v>
      </c>
      <c r="J30" s="7">
        <v>47875</v>
      </c>
      <c r="K30" s="7">
        <v>40903</v>
      </c>
      <c r="L30" s="7">
        <v>42955</v>
      </c>
      <c r="M30" s="7">
        <v>19294</v>
      </c>
      <c r="N30" s="7">
        <v>20062</v>
      </c>
      <c r="O30" s="7">
        <f>N30-M30</f>
        <v>768</v>
      </c>
      <c r="P30" s="7">
        <f t="shared" si="4"/>
        <v>32</v>
      </c>
      <c r="Q30" s="7">
        <f t="shared" si="1"/>
        <v>194</v>
      </c>
    </row>
    <row r="31" spans="1:17" ht="15">
      <c r="A31" s="4">
        <v>73</v>
      </c>
      <c r="B31" s="2" t="s">
        <v>43</v>
      </c>
      <c r="C31" s="3" t="s">
        <v>49</v>
      </c>
      <c r="D31" s="5">
        <v>43699</v>
      </c>
      <c r="E31" s="6">
        <v>1008</v>
      </c>
      <c r="F31" s="5">
        <v>43731</v>
      </c>
      <c r="G31" s="6">
        <v>1052</v>
      </c>
      <c r="H31" s="7">
        <f t="shared" si="0"/>
        <v>44</v>
      </c>
      <c r="I31" s="7">
        <v>66749</v>
      </c>
      <c r="J31" s="7">
        <v>69746</v>
      </c>
      <c r="K31" s="7">
        <v>57680</v>
      </c>
      <c r="L31" s="7">
        <v>60314</v>
      </c>
      <c r="M31" s="7">
        <v>19294</v>
      </c>
      <c r="N31" s="7">
        <v>20062</v>
      </c>
      <c r="O31" s="7">
        <f>N31-M31</f>
        <v>768</v>
      </c>
      <c r="P31" s="7">
        <f t="shared" si="4"/>
        <v>32</v>
      </c>
      <c r="Q31" s="7">
        <f t="shared" si="1"/>
        <v>363</v>
      </c>
    </row>
    <row r="32" spans="1:17" ht="15">
      <c r="A32" s="4">
        <v>77</v>
      </c>
      <c r="B32" s="2" t="s">
        <v>45</v>
      </c>
      <c r="C32" s="3" t="s">
        <v>49</v>
      </c>
      <c r="D32" s="5">
        <v>43699</v>
      </c>
      <c r="E32" s="6"/>
      <c r="F32" s="5">
        <v>43731</v>
      </c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5">
      <c r="A33" s="4">
        <v>82</v>
      </c>
      <c r="B33" s="2" t="s">
        <v>44</v>
      </c>
      <c r="C33" s="3" t="s">
        <v>49</v>
      </c>
      <c r="D33" s="5">
        <v>43699</v>
      </c>
      <c r="E33" s="6">
        <v>0</v>
      </c>
      <c r="F33" s="5">
        <v>43731</v>
      </c>
      <c r="G33" s="6">
        <v>24</v>
      </c>
      <c r="H33" s="7">
        <f t="shared" si="0"/>
        <v>24</v>
      </c>
      <c r="I33" s="7">
        <v>0</v>
      </c>
      <c r="J33" s="7">
        <v>2523</v>
      </c>
      <c r="K33" s="7">
        <v>0</v>
      </c>
      <c r="L33" s="7">
        <v>2348</v>
      </c>
      <c r="M33" s="7">
        <v>0</v>
      </c>
      <c r="N33" s="7">
        <v>762</v>
      </c>
      <c r="O33" s="7">
        <f>N33-M33</f>
        <v>762</v>
      </c>
      <c r="P33" s="7">
        <f t="shared" si="4"/>
        <v>31.75</v>
      </c>
      <c r="Q33" s="7">
        <f t="shared" si="1"/>
        <v>175</v>
      </c>
    </row>
    <row r="34" spans="3:14" ht="15">
      <c r="C34" s="20" t="s">
        <v>48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3:14" ht="15" customHeight="1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3:14" ht="15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3:14" ht="14.25" customHeight="1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3:14" ht="14.25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ht="15.75" customHeight="1"/>
    <row r="40" ht="15.75" customHeight="1"/>
    <row r="41" ht="15" customHeight="1"/>
    <row r="42" ht="15" customHeight="1"/>
    <row r="43" ht="15.75" customHeight="1"/>
    <row r="46" ht="14.25" customHeight="1"/>
    <row r="47" ht="15" customHeight="1"/>
    <row r="48" ht="15" customHeight="1"/>
    <row r="49" ht="15" customHeight="1"/>
    <row r="50" ht="15" customHeight="1"/>
    <row r="51" ht="15.75" customHeight="1"/>
    <row r="52" ht="15.75" customHeight="1"/>
    <row r="53" ht="15.75" customHeight="1"/>
    <row r="54" ht="15.75" customHeight="1"/>
    <row r="55" ht="14.25" customHeight="1"/>
    <row r="56" ht="14.25" customHeight="1"/>
    <row r="57" ht="15" customHeight="1"/>
    <row r="58" ht="15.75" customHeight="1"/>
    <row r="59" ht="15.75" customHeight="1"/>
    <row r="60" ht="15.75" customHeight="1"/>
    <row r="61" ht="15.75" customHeight="1"/>
    <row r="62" ht="16.5" customHeight="1"/>
    <row r="63" ht="16.5" customHeight="1"/>
    <row r="64" ht="14.25" customHeight="1"/>
    <row r="65" ht="14.25" customHeight="1"/>
    <row r="66" ht="13.5" customHeight="1"/>
    <row r="67" ht="13.5" customHeight="1"/>
    <row r="68" ht="14.25" customHeight="1"/>
    <row r="69" ht="14.25" customHeight="1"/>
    <row r="70" ht="13.5" customHeight="1"/>
    <row r="82" ht="14.25" customHeight="1"/>
    <row r="83" ht="15" customHeight="1"/>
    <row r="84" ht="15" customHeight="1"/>
    <row r="85" ht="15" customHeight="1"/>
    <row r="86" ht="15.75" customHeight="1"/>
    <row r="87" ht="15.75" customHeight="1"/>
    <row r="88" ht="15.75" customHeight="1"/>
    <row r="89" ht="15.75" customHeight="1"/>
    <row r="90" ht="15.75" customHeight="1"/>
    <row r="92" ht="15" customHeight="1"/>
    <row r="94" ht="16.5" customHeight="1"/>
    <row r="95" ht="22.5" customHeight="1"/>
    <row r="96" ht="24.75" customHeight="1"/>
    <row r="97" ht="23.25" customHeight="1"/>
    <row r="98" ht="24.75" customHeight="1"/>
    <row r="99" ht="15.75" customHeight="1"/>
    <row r="129" ht="15" customHeight="1"/>
  </sheetData>
  <sheetProtection/>
  <mergeCells count="24">
    <mergeCell ref="C34:N38"/>
    <mergeCell ref="F3:G3"/>
    <mergeCell ref="M3:P3"/>
    <mergeCell ref="E4:E5"/>
    <mergeCell ref="H4:H5"/>
    <mergeCell ref="F4:F5"/>
    <mergeCell ref="L4:L5"/>
    <mergeCell ref="I4:I5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I2:L2"/>
    <mergeCell ref="M2:P2"/>
    <mergeCell ref="I3:J3"/>
    <mergeCell ref="J4:J5"/>
    <mergeCell ref="K4:K5"/>
    <mergeCell ref="K3:L3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2019-05-24T05:33:53Z</cp:lastPrinted>
  <dcterms:created xsi:type="dcterms:W3CDTF">2011-12-05T20:30:31Z</dcterms:created>
  <dcterms:modified xsi:type="dcterms:W3CDTF">2019-12-13T05:58:42Z</dcterms:modified>
  <cp:category/>
  <cp:version/>
  <cp:contentType/>
  <cp:contentStatus/>
</cp:coreProperties>
</file>